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23_i\ZŠ Komenského střecha_aktualizace\Od Šišáka\"/>
    </mc:Choice>
  </mc:AlternateContent>
  <xr:revisionPtr revIDLastSave="0" documentId="8_{02A3C0EE-9F51-4F1A-88AC-F9D8F026D4D3}" xr6:coauthVersionLast="47" xr6:coauthVersionMax="47" xr10:uidLastSave="{00000000-0000-0000-0000-000000000000}"/>
  <bookViews>
    <workbookView xWindow="2715" yWindow="1125" windowWidth="19500" windowHeight="13845" xr2:uid="{00000000-000D-0000-FFFF-FFFF00000000}"/>
  </bookViews>
  <sheets>
    <sheet name="slepý" sheetId="1" r:id="rId1"/>
  </sheets>
  <definedNames>
    <definedName name="_xlnm._FilterDatabase" localSheetId="0" hidden="1">slepý!$B$18:$B$67</definedName>
    <definedName name="body_kapitoly">slepý!#REF!</definedName>
    <definedName name="body_list_rkap">slepý!#REF!</definedName>
    <definedName name="body_rozpocty_rozpocty">slepý!#REF!</definedName>
    <definedName name="body_sumpolozky.0">slepý!#REF!</definedName>
    <definedName name="body_sumpolozky.1">slepý!#REF!</definedName>
    <definedName name="body_sumpolozky.2">slepý!#REF!</definedName>
    <definedName name="body_typy.0">slepý!#REF!</definedName>
    <definedName name="body_typy.1">slepý!#REF!</definedName>
    <definedName name="body_typy.2">slepý!#REF!</definedName>
    <definedName name="end_rozpocty_rozpocty">slepý!#REF!</definedName>
    <definedName name="sum_kapitoly.0">slepý!#REF!</definedName>
    <definedName name="sum_kapitoly.1">slepý!#REF!</definedName>
    <definedName name="sum_kapitoly.2">slepý!#REF!</definedName>
    <definedName name="sum_list_rkap">slepý!#REF!</definedName>
    <definedName name="top_list_rkap">slepý!#REF!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" i="1" l="1"/>
  <c r="F15" i="1" l="1"/>
  <c r="F16" i="1" s="1"/>
  <c r="F10" i="1"/>
  <c r="F11" i="1" s="1"/>
  <c r="F5" i="1"/>
  <c r="F4" i="1"/>
  <c r="F3" i="1"/>
  <c r="F6" i="1" l="1"/>
  <c r="F27" i="1" l="1"/>
  <c r="F29" i="1"/>
  <c r="F34" i="1"/>
  <c r="F62" i="1"/>
  <c r="F61" i="1"/>
  <c r="F33" i="1"/>
  <c r="F28" i="1"/>
  <c r="F53" i="1"/>
  <c r="F21" i="1"/>
  <c r="F20" i="1"/>
  <c r="F35" i="1"/>
  <c r="F42" i="1"/>
  <c r="F32" i="1"/>
  <c r="F31" i="1"/>
  <c r="F38" i="1"/>
  <c r="F43" i="1"/>
  <c r="F41" i="1"/>
  <c r="F30" i="1"/>
  <c r="F37" i="1"/>
  <c r="F36" i="1"/>
  <c r="F40" i="1"/>
  <c r="F48" i="1"/>
  <c r="F49" i="1" s="1"/>
  <c r="F25" i="1"/>
  <c r="F63" i="1"/>
  <c r="F60" i="1"/>
  <c r="F64" i="1"/>
  <c r="F26" i="1"/>
  <c r="F39" i="1"/>
  <c r="F22" i="1"/>
  <c r="F23" i="1"/>
  <c r="F24" i="1"/>
  <c r="F55" i="1"/>
  <c r="F44" i="1" l="1"/>
  <c r="F56" i="1"/>
  <c r="F65" i="1"/>
  <c r="F67" i="1" l="1"/>
</calcChain>
</file>

<file path=xl/sharedStrings.xml><?xml version="1.0" encoding="utf-8"?>
<sst xmlns="http://schemas.openxmlformats.org/spreadsheetml/2006/main" count="137" uniqueCount="60">
  <si>
    <t>Celkem</t>
  </si>
  <si>
    <t>Počet</t>
  </si>
  <si>
    <t>MJ</t>
  </si>
  <si>
    <t>Popis položky</t>
  </si>
  <si>
    <t>CELKEM</t>
  </si>
  <si>
    <t>ks</t>
  </si>
  <si>
    <t>m</t>
  </si>
  <si>
    <t>hod</t>
  </si>
  <si>
    <t>Materiál/jedn.</t>
  </si>
  <si>
    <t>Montáž/jedn.</t>
  </si>
  <si>
    <t>*</t>
  </si>
  <si>
    <t>Revize</t>
  </si>
  <si>
    <t>Revize, zkoušky, HZS</t>
  </si>
  <si>
    <t>Cena celkem bez DPH</t>
  </si>
  <si>
    <t>Dodavatelská dokumentace vč. projektu skutečného provedení</t>
  </si>
  <si>
    <t>svorka spojovací SS</t>
  </si>
  <si>
    <t>FeZn 10</t>
  </si>
  <si>
    <t>štítek označení Štítek.......</t>
  </si>
  <si>
    <t>svorka okapová  SO</t>
  </si>
  <si>
    <t>Zemní práce</t>
  </si>
  <si>
    <t>Úprava terénu</t>
  </si>
  <si>
    <t>m2</t>
  </si>
  <si>
    <t>svorka připojovací SP</t>
  </si>
  <si>
    <t>svorka k zemnící tyči SJ 02</t>
  </si>
  <si>
    <t>svorka k jímací tyči SJ 01</t>
  </si>
  <si>
    <t>zemnící tyč ZT1,5</t>
  </si>
  <si>
    <t>Demontáž nadzemních částí stávajícího bleskosvodu</t>
  </si>
  <si>
    <t>komplet. demont. jímacího a svod. vedení, podpěr, svorek, jímačů, uhelníků, držáků …</t>
  </si>
  <si>
    <t>distanční vzpěra 68 jímač</t>
  </si>
  <si>
    <t>svorka křížová SK</t>
  </si>
  <si>
    <t>ocelová konstrukce všeobecně</t>
  </si>
  <si>
    <t>kg</t>
  </si>
  <si>
    <t>svorka na potrubí ST</t>
  </si>
  <si>
    <t>set</t>
  </si>
  <si>
    <t>jímací tyč 2 m</t>
  </si>
  <si>
    <t>držáky jímače</t>
  </si>
  <si>
    <t>podpěra vedení PV14</t>
  </si>
  <si>
    <t>podpěra vedení PV23</t>
  </si>
  <si>
    <t>stříška</t>
  </si>
  <si>
    <t>ochranný úhelník OU 1,7 vč. držáků</t>
  </si>
  <si>
    <t>Výkop rýhy 35x80, zemina 4</t>
  </si>
  <si>
    <t>Zához rýhy 35x80, zemina 4</t>
  </si>
  <si>
    <t>Vytýčení inženýrských sítí</t>
  </si>
  <si>
    <t>svodový vodič Cu 8</t>
  </si>
  <si>
    <t>jímací tyč 1,5 m</t>
  </si>
  <si>
    <t>svorka zkušební SZ</t>
  </si>
  <si>
    <t>podpěra vedení PV21</t>
  </si>
  <si>
    <t>podpěra vedení PV11</t>
  </si>
  <si>
    <t>Rozebrání dlažby zámkové</t>
  </si>
  <si>
    <t>Zadláždění dlažbou zámkovou</t>
  </si>
  <si>
    <t>Nosný systém, trubkování</t>
  </si>
  <si>
    <t>Kabely</t>
  </si>
  <si>
    <t>CYKY-J 3x1.5</t>
  </si>
  <si>
    <t>Svítidla</t>
  </si>
  <si>
    <r>
      <t xml:space="preserve">H/SV. LED 24W, 2200lm, IP54, </t>
    </r>
    <r>
      <rPr>
        <sz val="6"/>
        <rFont val="Arial CE"/>
        <family val="2"/>
        <charset val="238"/>
      </rPr>
      <t>KRYT, KOŠ, OVĚŘENÉ PRO MONTÁŽ NA HOŘLAVÝ PODKLAD</t>
    </r>
  </si>
  <si>
    <t>trubka ohebná d 20, sv. šedá, vč. příchytek a upevnění</t>
  </si>
  <si>
    <t>trubka pevná d 20, sv. šedá, vč. příchytek a upevnění</t>
  </si>
  <si>
    <t>ABOX 025 vč. svorek</t>
  </si>
  <si>
    <t>podpěra vedení PV17</t>
  </si>
  <si>
    <t>Ochrana před bleskem, jímací soustava v provedení Cu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</si>
</sst>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\ &quot;Kč&quot;"/>
  </numFmts>
  <fonts count="13" x14ac:knownFonts="1">
    <font>
      <sz val="10"/>
      <name val="Arial CE"/>
      <charset val="238"/>
    </font>
    <font>
      <b/>
      <i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3"/>
      <name val="Arial CE"/>
      <family val="2"/>
      <charset val="238"/>
    </font>
    <font>
      <b/>
      <i/>
      <sz val="3"/>
      <name val="Arial CE"/>
      <family val="2"/>
      <charset val="238"/>
    </font>
    <font>
      <sz val="3"/>
      <name val="Arial CE"/>
      <family val="2"/>
      <charset val="238"/>
    </font>
    <font>
      <b/>
      <i/>
      <sz val="12"/>
      <name val="Arial CE"/>
      <family val="2"/>
      <charset val="238"/>
    </font>
    <font>
      <sz val="8"/>
      <name val="Arial CE"/>
      <charset val="238"/>
    </font>
    <font>
      <sz val="7.5"/>
      <name val="Arial CE"/>
      <family val="2"/>
      <charset val="238"/>
    </font>
    <font>
      <sz val="6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0" fillId="2" borderId="0" xfId="0" applyFill="1"/>
    <xf numFmtId="0" fontId="4" fillId="0" borderId="2" xfId="0" applyFont="1" applyBorder="1" applyAlignment="1">
      <alignment horizontal="right"/>
    </xf>
    <xf numFmtId="0" fontId="4" fillId="0" borderId="2" xfId="0" applyFont="1" applyBorder="1" applyAlignment="1">
      <alignment horizontal="left"/>
    </xf>
    <xf numFmtId="0" fontId="3" fillId="2" borderId="1" xfId="0" applyFont="1" applyFill="1" applyBorder="1" applyAlignment="1">
      <alignment horizontal="right"/>
    </xf>
    <xf numFmtId="0" fontId="0" fillId="3" borderId="3" xfId="0" applyFill="1" applyBorder="1"/>
    <xf numFmtId="165" fontId="1" fillId="3" borderId="3" xfId="0" applyNumberFormat="1" applyFont="1" applyFill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7" fillId="0" borderId="0" xfId="0" applyFont="1" applyAlignment="1">
      <alignment horizontal="right"/>
    </xf>
    <xf numFmtId="0" fontId="8" fillId="3" borderId="3" xfId="0" applyFont="1" applyFill="1" applyBorder="1" applyAlignment="1">
      <alignment horizontal="right"/>
    </xf>
    <xf numFmtId="0" fontId="5" fillId="0" borderId="4" xfId="0" applyFont="1" applyBorder="1"/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164" fontId="5" fillId="0" borderId="4" xfId="0" applyNumberFormat="1" applyFont="1" applyBorder="1" applyAlignment="1">
      <alignment horizontal="right"/>
    </xf>
    <xf numFmtId="4" fontId="10" fillId="0" borderId="4" xfId="0" applyNumberFormat="1" applyFont="1" applyBorder="1"/>
    <xf numFmtId="4" fontId="10" fillId="0" borderId="0" xfId="0" applyNumberFormat="1" applyFont="1"/>
    <xf numFmtId="0" fontId="11" fillId="0" borderId="4" xfId="0" applyFont="1" applyBorder="1"/>
    <xf numFmtId="0" fontId="2" fillId="2" borderId="7" xfId="0" applyFont="1" applyFill="1" applyBorder="1"/>
    <xf numFmtId="0" fontId="8" fillId="2" borderId="0" xfId="0" applyFont="1" applyFill="1" applyAlignment="1">
      <alignment horizontal="right"/>
    </xf>
    <xf numFmtId="0" fontId="0" fillId="2" borderId="8" xfId="0" applyFill="1" applyBorder="1"/>
    <xf numFmtId="0" fontId="4" fillId="0" borderId="5" xfId="0" applyFont="1" applyBorder="1"/>
    <xf numFmtId="0" fontId="4" fillId="0" borderId="6" xfId="0" applyFont="1" applyBorder="1" applyAlignment="1">
      <alignment horizontal="right"/>
    </xf>
    <xf numFmtId="0" fontId="3" fillId="0" borderId="9" xfId="0" applyFont="1" applyBorder="1" applyAlignment="1">
      <alignment horizontal="left"/>
    </xf>
    <xf numFmtId="0" fontId="6" fillId="0" borderId="3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165" fontId="3" fillId="2" borderId="10" xfId="0" applyNumberFormat="1" applyFont="1" applyFill="1" applyBorder="1" applyAlignment="1">
      <alignment horizontal="right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2" borderId="11" xfId="0" applyFont="1" applyFill="1" applyBorder="1"/>
    <xf numFmtId="0" fontId="8" fillId="2" borderId="1" xfId="0" applyFont="1" applyFill="1" applyBorder="1" applyAlignment="1">
      <alignment horizontal="right"/>
    </xf>
    <xf numFmtId="0" fontId="0" fillId="2" borderId="1" xfId="0" applyFill="1" applyBorder="1"/>
    <xf numFmtId="0" fontId="0" fillId="2" borderId="12" xfId="0" applyFill="1" applyBorder="1"/>
    <xf numFmtId="0" fontId="3" fillId="0" borderId="11" xfId="0" applyFont="1" applyBorder="1" applyAlignment="1">
      <alignment horizontal="left"/>
    </xf>
    <xf numFmtId="165" fontId="3" fillId="2" borderId="12" xfId="0" applyNumberFormat="1" applyFont="1" applyFill="1" applyBorder="1" applyAlignment="1">
      <alignment horizontal="right"/>
    </xf>
    <xf numFmtId="0" fontId="0" fillId="0" borderId="8" xfId="0" applyBorder="1"/>
    <xf numFmtId="0" fontId="9" fillId="3" borderId="9" xfId="0" applyFont="1" applyFill="1" applyBorder="1"/>
    <xf numFmtId="165" fontId="9" fillId="3" borderId="10" xfId="0" applyNumberFormat="1" applyFont="1" applyFill="1" applyBorder="1" applyAlignment="1">
      <alignment horizontal="right"/>
    </xf>
    <xf numFmtId="4" fontId="5" fillId="4" borderId="4" xfId="0" applyNumberFormat="1" applyFont="1" applyFill="1" applyBorder="1" applyProtection="1">
      <protection locked="0"/>
    </xf>
    <xf numFmtId="4" fontId="5" fillId="0" borderId="3" xfId="0" applyNumberFormat="1" applyFont="1" applyBorder="1" applyProtection="1">
      <protection locked="0"/>
    </xf>
    <xf numFmtId="0" fontId="3" fillId="2" borderId="3" xfId="0" applyFont="1" applyFill="1" applyBorder="1" applyAlignment="1" applyProtection="1">
      <alignment horizontal="right"/>
      <protection locked="0"/>
    </xf>
    <xf numFmtId="4" fontId="5" fillId="0" borderId="0" xfId="0" applyNumberFormat="1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2" borderId="0" xfId="0" applyFill="1" applyProtection="1">
      <protection locked="0"/>
    </xf>
    <xf numFmtId="0" fontId="4" fillId="0" borderId="2" xfId="0" applyFont="1" applyBorder="1" applyAlignment="1" applyProtection="1">
      <alignment horizontal="right"/>
      <protection locked="0"/>
    </xf>
    <xf numFmtId="4" fontId="10" fillId="4" borderId="4" xfId="0" applyNumberFormat="1" applyFont="1" applyFill="1" applyBorder="1" applyProtection="1">
      <protection locked="0"/>
    </xf>
    <xf numFmtId="0" fontId="3" fillId="2" borderId="1" xfId="0" applyFont="1" applyFill="1" applyBorder="1" applyAlignment="1" applyProtection="1">
      <alignment horizontal="right"/>
      <protection locked="0"/>
    </xf>
    <xf numFmtId="4" fontId="5" fillId="4" borderId="4" xfId="0" applyNumberFormat="1" applyFont="1" applyFill="1" applyBorder="1" applyAlignment="1" applyProtection="1">
      <alignment horizontal="right"/>
      <protection locked="0"/>
    </xf>
    <xf numFmtId="0" fontId="0" fillId="0" borderId="0" xfId="0" applyProtection="1"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7"/>
  <sheetViews>
    <sheetView showGridLines="0" tabSelected="1" topLeftCell="A28" zoomScale="90" zoomScaleNormal="90" workbookViewId="0">
      <selection activeCell="E48" sqref="E48"/>
    </sheetView>
  </sheetViews>
  <sheetFormatPr defaultRowHeight="12.95" customHeight="1" x14ac:dyDescent="0.2"/>
  <cols>
    <col min="1" max="1" width="54.7109375" customWidth="1"/>
    <col min="2" max="2" width="6.140625" style="3" customWidth="1"/>
    <col min="3" max="3" width="3.28515625" customWidth="1"/>
    <col min="4" max="5" width="10.7109375" customWidth="1"/>
    <col min="6" max="6" width="14" customWidth="1"/>
    <col min="7" max="7" width="3.140625" customWidth="1"/>
  </cols>
  <sheetData>
    <row r="1" spans="1:6" ht="12.95" customHeight="1" x14ac:dyDescent="0.2">
      <c r="A1" s="31" t="s">
        <v>50</v>
      </c>
      <c r="B1" s="32" t="s">
        <v>10</v>
      </c>
      <c r="C1" s="33"/>
      <c r="D1" s="33"/>
      <c r="E1" s="33"/>
      <c r="F1" s="34"/>
    </row>
    <row r="2" spans="1:6" ht="12.95" customHeight="1" x14ac:dyDescent="0.2">
      <c r="A2" s="23" t="s">
        <v>3</v>
      </c>
      <c r="B2" s="5" t="s">
        <v>1</v>
      </c>
      <c r="C2" s="6" t="s">
        <v>2</v>
      </c>
      <c r="D2" s="5" t="s">
        <v>8</v>
      </c>
      <c r="E2" s="5" t="s">
        <v>9</v>
      </c>
      <c r="F2" s="24" t="s">
        <v>4</v>
      </c>
    </row>
    <row r="3" spans="1:6" ht="12.95" customHeight="1" x14ac:dyDescent="0.2">
      <c r="A3" s="13" t="s">
        <v>55</v>
      </c>
      <c r="B3" s="14">
        <v>25</v>
      </c>
      <c r="C3" s="15" t="s">
        <v>6</v>
      </c>
      <c r="D3" s="40"/>
      <c r="E3" s="40"/>
      <c r="F3" s="16">
        <f t="shared" ref="F3:F4" si="0">B3*(D3+E3)</f>
        <v>0</v>
      </c>
    </row>
    <row r="4" spans="1:6" ht="12.95" customHeight="1" x14ac:dyDescent="0.2">
      <c r="A4" s="13" t="s">
        <v>56</v>
      </c>
      <c r="B4" s="14">
        <v>175</v>
      </c>
      <c r="C4" s="15" t="s">
        <v>6</v>
      </c>
      <c r="D4" s="40"/>
      <c r="E4" s="40"/>
      <c r="F4" s="16">
        <f t="shared" si="0"/>
        <v>0</v>
      </c>
    </row>
    <row r="5" spans="1:6" ht="12.95" customHeight="1" x14ac:dyDescent="0.2">
      <c r="A5" s="13" t="s">
        <v>57</v>
      </c>
      <c r="B5" s="14">
        <v>12</v>
      </c>
      <c r="C5" s="15" t="s">
        <v>5</v>
      </c>
      <c r="D5" s="40"/>
      <c r="E5" s="40"/>
      <c r="F5" s="16">
        <f>B5*(D5+E5)</f>
        <v>0</v>
      </c>
    </row>
    <row r="6" spans="1:6" ht="12.95" customHeight="1" x14ac:dyDescent="0.2">
      <c r="A6" s="25" t="s">
        <v>0</v>
      </c>
      <c r="B6" s="26"/>
      <c r="C6" s="27"/>
      <c r="D6" s="41"/>
      <c r="E6" s="42"/>
      <c r="F6" s="28">
        <f>SUM(F3:F5)</f>
        <v>0</v>
      </c>
    </row>
    <row r="7" spans="1:6" ht="12.95" customHeight="1" x14ac:dyDescent="0.3">
      <c r="A7" s="29"/>
      <c r="B7" s="11"/>
      <c r="C7" s="1"/>
      <c r="D7" s="43"/>
      <c r="E7" s="44"/>
      <c r="F7" s="30"/>
    </row>
    <row r="8" spans="1:6" ht="12.95" customHeight="1" x14ac:dyDescent="0.2">
      <c r="A8" s="20" t="s">
        <v>51</v>
      </c>
      <c r="B8" s="21"/>
      <c r="C8" s="4"/>
      <c r="D8" s="45"/>
      <c r="E8" s="45"/>
      <c r="F8" s="22"/>
    </row>
    <row r="9" spans="1:6" ht="12.95" customHeight="1" x14ac:dyDescent="0.2">
      <c r="A9" s="23" t="s">
        <v>3</v>
      </c>
      <c r="B9" s="5" t="s">
        <v>1</v>
      </c>
      <c r="C9" s="6" t="s">
        <v>2</v>
      </c>
      <c r="D9" s="46" t="s">
        <v>8</v>
      </c>
      <c r="E9" s="46" t="s">
        <v>9</v>
      </c>
      <c r="F9" s="24" t="s">
        <v>4</v>
      </c>
    </row>
    <row r="10" spans="1:6" ht="12.95" customHeight="1" x14ac:dyDescent="0.2">
      <c r="A10" s="13" t="s">
        <v>52</v>
      </c>
      <c r="B10" s="14">
        <v>200</v>
      </c>
      <c r="C10" s="15" t="s">
        <v>6</v>
      </c>
      <c r="D10" s="40"/>
      <c r="E10" s="40"/>
      <c r="F10" s="16">
        <f t="shared" ref="F10" si="1">B10*(D10+E10)</f>
        <v>0</v>
      </c>
    </row>
    <row r="11" spans="1:6" ht="12.95" customHeight="1" x14ac:dyDescent="0.2">
      <c r="A11" s="25" t="s">
        <v>0</v>
      </c>
      <c r="B11" s="26"/>
      <c r="C11" s="27"/>
      <c r="D11" s="41"/>
      <c r="E11" s="42"/>
      <c r="F11" s="28">
        <f>SUM(F10)</f>
        <v>0</v>
      </c>
    </row>
    <row r="12" spans="1:6" ht="12.95" customHeight="1" x14ac:dyDescent="0.3">
      <c r="A12" s="29"/>
      <c r="B12" s="11"/>
      <c r="C12" s="1"/>
      <c r="D12" s="43"/>
      <c r="E12" s="44"/>
      <c r="F12" s="30"/>
    </row>
    <row r="13" spans="1:6" ht="12.95" customHeight="1" x14ac:dyDescent="0.2">
      <c r="A13" s="20" t="s">
        <v>53</v>
      </c>
      <c r="B13" s="21"/>
      <c r="C13" s="4"/>
      <c r="D13" s="45"/>
      <c r="E13" s="45"/>
      <c r="F13" s="22"/>
    </row>
    <row r="14" spans="1:6" ht="12.95" customHeight="1" x14ac:dyDescent="0.2">
      <c r="A14" s="23" t="s">
        <v>3</v>
      </c>
      <c r="B14" s="5" t="s">
        <v>1</v>
      </c>
      <c r="C14" s="6" t="s">
        <v>2</v>
      </c>
      <c r="D14" s="46" t="s">
        <v>8</v>
      </c>
      <c r="E14" s="46" t="s">
        <v>9</v>
      </c>
      <c r="F14" s="24" t="s">
        <v>4</v>
      </c>
    </row>
    <row r="15" spans="1:6" ht="12.95" customHeight="1" x14ac:dyDescent="0.2">
      <c r="A15" s="13" t="s">
        <v>54</v>
      </c>
      <c r="B15" s="14">
        <v>12</v>
      </c>
      <c r="C15" s="15" t="s">
        <v>5</v>
      </c>
      <c r="D15" s="40"/>
      <c r="E15" s="40"/>
      <c r="F15" s="16">
        <f t="shared" ref="F15" si="2">B15*(D15+E15)</f>
        <v>0</v>
      </c>
    </row>
    <row r="16" spans="1:6" ht="12.95" customHeight="1" x14ac:dyDescent="0.2">
      <c r="A16" s="25" t="s">
        <v>0</v>
      </c>
      <c r="B16" s="26"/>
      <c r="C16" s="27"/>
      <c r="D16" s="41"/>
      <c r="E16" s="42"/>
      <c r="F16" s="28">
        <f>SUM(F15)</f>
        <v>0</v>
      </c>
    </row>
    <row r="17" spans="1:6" ht="12.95" customHeight="1" x14ac:dyDescent="0.3">
      <c r="A17" s="29"/>
      <c r="B17" s="11"/>
      <c r="C17" s="1"/>
      <c r="D17" s="43"/>
      <c r="E17" s="44"/>
      <c r="F17" s="30"/>
    </row>
    <row r="18" spans="1:6" ht="12.95" customHeight="1" x14ac:dyDescent="0.2">
      <c r="A18" s="20" t="s">
        <v>59</v>
      </c>
      <c r="B18" s="21"/>
      <c r="C18" s="4"/>
      <c r="D18" s="45"/>
      <c r="E18" s="45"/>
      <c r="F18" s="22"/>
    </row>
    <row r="19" spans="1:6" ht="12.95" customHeight="1" x14ac:dyDescent="0.2">
      <c r="A19" s="23" t="s">
        <v>3</v>
      </c>
      <c r="B19" s="5" t="s">
        <v>1</v>
      </c>
      <c r="C19" s="6" t="s">
        <v>2</v>
      </c>
      <c r="D19" s="46" t="s">
        <v>8</v>
      </c>
      <c r="E19" s="46" t="s">
        <v>9</v>
      </c>
      <c r="F19" s="24" t="s">
        <v>4</v>
      </c>
    </row>
    <row r="20" spans="1:6" ht="12.95" customHeight="1" x14ac:dyDescent="0.2">
      <c r="A20" s="13" t="s">
        <v>15</v>
      </c>
      <c r="B20" s="14">
        <v>238</v>
      </c>
      <c r="C20" s="15" t="s">
        <v>5</v>
      </c>
      <c r="D20" s="47"/>
      <c r="E20" s="47"/>
      <c r="F20" s="16">
        <f t="shared" ref="F20:F21" si="3">B20*(D20+E20)</f>
        <v>0</v>
      </c>
    </row>
    <row r="21" spans="1:6" ht="12.95" customHeight="1" x14ac:dyDescent="0.2">
      <c r="A21" s="13" t="s">
        <v>29</v>
      </c>
      <c r="B21" s="14">
        <v>36</v>
      </c>
      <c r="C21" s="15" t="s">
        <v>5</v>
      </c>
      <c r="D21" s="47"/>
      <c r="E21" s="47"/>
      <c r="F21" s="16">
        <f t="shared" si="3"/>
        <v>0</v>
      </c>
    </row>
    <row r="22" spans="1:6" ht="12.95" customHeight="1" x14ac:dyDescent="0.2">
      <c r="A22" s="13" t="s">
        <v>32</v>
      </c>
      <c r="B22" s="14">
        <v>108</v>
      </c>
      <c r="C22" s="15" t="s">
        <v>5</v>
      </c>
      <c r="D22" s="47"/>
      <c r="E22" s="47"/>
      <c r="F22" s="16">
        <f t="shared" ref="F22:F43" si="4">B22*(D22+E22)</f>
        <v>0</v>
      </c>
    </row>
    <row r="23" spans="1:6" ht="12.95" customHeight="1" x14ac:dyDescent="0.2">
      <c r="A23" s="13" t="s">
        <v>45</v>
      </c>
      <c r="B23" s="14">
        <v>12</v>
      </c>
      <c r="C23" s="15" t="s">
        <v>5</v>
      </c>
      <c r="D23" s="47"/>
      <c r="E23" s="47"/>
      <c r="F23" s="16">
        <f t="shared" si="4"/>
        <v>0</v>
      </c>
    </row>
    <row r="24" spans="1:6" ht="12.95" customHeight="1" x14ac:dyDescent="0.2">
      <c r="A24" s="13" t="s">
        <v>18</v>
      </c>
      <c r="B24" s="14">
        <v>24</v>
      </c>
      <c r="C24" s="15" t="s">
        <v>5</v>
      </c>
      <c r="D24" s="47"/>
      <c r="E24" s="47"/>
      <c r="F24" s="16">
        <f t="shared" ref="F24:F40" si="5">B24*(D24+E24)</f>
        <v>0</v>
      </c>
    </row>
    <row r="25" spans="1:6" ht="12.95" customHeight="1" x14ac:dyDescent="0.2">
      <c r="A25" s="13" t="s">
        <v>22</v>
      </c>
      <c r="B25" s="14">
        <v>32</v>
      </c>
      <c r="C25" s="15" t="s">
        <v>5</v>
      </c>
      <c r="D25" s="47"/>
      <c r="E25" s="47"/>
      <c r="F25" s="16">
        <f t="shared" si="5"/>
        <v>0</v>
      </c>
    </row>
    <row r="26" spans="1:6" ht="12.95" customHeight="1" x14ac:dyDescent="0.2">
      <c r="A26" s="13" t="s">
        <v>58</v>
      </c>
      <c r="B26" s="14">
        <v>122</v>
      </c>
      <c r="C26" s="15" t="s">
        <v>5</v>
      </c>
      <c r="D26" s="47"/>
      <c r="E26" s="47"/>
      <c r="F26" s="16">
        <f t="shared" si="5"/>
        <v>0</v>
      </c>
    </row>
    <row r="27" spans="1:6" ht="12.95" customHeight="1" x14ac:dyDescent="0.2">
      <c r="A27" s="13" t="s">
        <v>47</v>
      </c>
      <c r="B27" s="14">
        <v>74</v>
      </c>
      <c r="C27" s="15" t="s">
        <v>5</v>
      </c>
      <c r="D27" s="47"/>
      <c r="E27" s="47"/>
      <c r="F27" s="16">
        <f t="shared" si="5"/>
        <v>0</v>
      </c>
    </row>
    <row r="28" spans="1:6" ht="12.95" customHeight="1" x14ac:dyDescent="0.2">
      <c r="A28" s="13" t="s">
        <v>36</v>
      </c>
      <c r="B28" s="14">
        <v>126</v>
      </c>
      <c r="C28" s="15" t="s">
        <v>5</v>
      </c>
      <c r="D28" s="47"/>
      <c r="E28" s="47"/>
      <c r="F28" s="16">
        <f t="shared" si="5"/>
        <v>0</v>
      </c>
    </row>
    <row r="29" spans="1:6" ht="12.95" customHeight="1" x14ac:dyDescent="0.2">
      <c r="A29" s="13" t="s">
        <v>46</v>
      </c>
      <c r="B29" s="14">
        <v>8</v>
      </c>
      <c r="C29" s="15" t="s">
        <v>5</v>
      </c>
      <c r="D29" s="47"/>
      <c r="E29" s="47"/>
      <c r="F29" s="16">
        <f t="shared" si="5"/>
        <v>0</v>
      </c>
    </row>
    <row r="30" spans="1:6" ht="12.95" customHeight="1" x14ac:dyDescent="0.2">
      <c r="A30" s="13" t="s">
        <v>37</v>
      </c>
      <c r="B30" s="14">
        <v>17</v>
      </c>
      <c r="C30" s="15" t="s">
        <v>5</v>
      </c>
      <c r="D30" s="47"/>
      <c r="E30" s="47"/>
      <c r="F30" s="16">
        <f t="shared" si="5"/>
        <v>0</v>
      </c>
    </row>
    <row r="31" spans="1:6" ht="12.95" customHeight="1" x14ac:dyDescent="0.2">
      <c r="A31" s="13" t="s">
        <v>24</v>
      </c>
      <c r="B31" s="14">
        <v>12</v>
      </c>
      <c r="C31" s="15" t="s">
        <v>5</v>
      </c>
      <c r="D31" s="47"/>
      <c r="E31" s="47"/>
      <c r="F31" s="16">
        <f t="shared" si="5"/>
        <v>0</v>
      </c>
    </row>
    <row r="32" spans="1:6" ht="12.95" customHeight="1" x14ac:dyDescent="0.2">
      <c r="A32" s="13" t="s">
        <v>23</v>
      </c>
      <c r="B32" s="14">
        <v>72</v>
      </c>
      <c r="C32" s="15" t="s">
        <v>5</v>
      </c>
      <c r="D32" s="47"/>
      <c r="E32" s="47"/>
      <c r="F32" s="16">
        <f t="shared" si="5"/>
        <v>0</v>
      </c>
    </row>
    <row r="33" spans="1:6" ht="12.95" customHeight="1" x14ac:dyDescent="0.2">
      <c r="A33" s="13" t="s">
        <v>39</v>
      </c>
      <c r="B33" s="14">
        <v>12</v>
      </c>
      <c r="C33" s="15" t="s">
        <v>5</v>
      </c>
      <c r="D33" s="47"/>
      <c r="E33" s="47"/>
      <c r="F33" s="16">
        <f t="shared" si="5"/>
        <v>0</v>
      </c>
    </row>
    <row r="34" spans="1:6" ht="12.95" customHeight="1" x14ac:dyDescent="0.2">
      <c r="A34" s="13" t="s">
        <v>44</v>
      </c>
      <c r="B34" s="14">
        <v>2</v>
      </c>
      <c r="C34" s="15" t="s">
        <v>5</v>
      </c>
      <c r="D34" s="47"/>
      <c r="E34" s="47"/>
      <c r="F34" s="16">
        <f t="shared" si="5"/>
        <v>0</v>
      </c>
    </row>
    <row r="35" spans="1:6" ht="12.95" customHeight="1" x14ac:dyDescent="0.2">
      <c r="A35" s="13" t="s">
        <v>34</v>
      </c>
      <c r="B35" s="14">
        <v>10</v>
      </c>
      <c r="C35" s="15" t="s">
        <v>5</v>
      </c>
      <c r="D35" s="47"/>
      <c r="E35" s="47"/>
      <c r="F35" s="16">
        <f t="shared" si="5"/>
        <v>0</v>
      </c>
    </row>
    <row r="36" spans="1:6" ht="12.95" customHeight="1" x14ac:dyDescent="0.2">
      <c r="A36" s="13" t="s">
        <v>35</v>
      </c>
      <c r="B36" s="14">
        <v>24</v>
      </c>
      <c r="C36" s="15" t="s">
        <v>5</v>
      </c>
      <c r="D36" s="47"/>
      <c r="E36" s="47"/>
      <c r="F36" s="16">
        <f t="shared" si="5"/>
        <v>0</v>
      </c>
    </row>
    <row r="37" spans="1:6" ht="12.95" customHeight="1" x14ac:dyDescent="0.2">
      <c r="A37" s="13" t="s">
        <v>38</v>
      </c>
      <c r="B37" s="14">
        <v>12</v>
      </c>
      <c r="C37" s="15" t="s">
        <v>5</v>
      </c>
      <c r="D37" s="47"/>
      <c r="E37" s="47"/>
      <c r="F37" s="16">
        <f t="shared" si="5"/>
        <v>0</v>
      </c>
    </row>
    <row r="38" spans="1:6" ht="12.95" customHeight="1" x14ac:dyDescent="0.2">
      <c r="A38" s="13" t="s">
        <v>28</v>
      </c>
      <c r="B38" s="14">
        <v>10</v>
      </c>
      <c r="C38" s="15" t="s">
        <v>5</v>
      </c>
      <c r="D38" s="47"/>
      <c r="E38" s="47"/>
      <c r="F38" s="16">
        <f t="shared" si="5"/>
        <v>0</v>
      </c>
    </row>
    <row r="39" spans="1:6" ht="12.95" customHeight="1" x14ac:dyDescent="0.2">
      <c r="A39" s="13" t="s">
        <v>25</v>
      </c>
      <c r="B39" s="14">
        <v>36</v>
      </c>
      <c r="C39" s="15" t="s">
        <v>5</v>
      </c>
      <c r="D39" s="47"/>
      <c r="E39" s="47"/>
      <c r="F39" s="16">
        <f t="shared" si="5"/>
        <v>0</v>
      </c>
    </row>
    <row r="40" spans="1:6" ht="12.95" customHeight="1" x14ac:dyDescent="0.2">
      <c r="A40" s="13" t="s">
        <v>43</v>
      </c>
      <c r="B40" s="14">
        <v>515</v>
      </c>
      <c r="C40" s="15" t="s">
        <v>6</v>
      </c>
      <c r="D40" s="47"/>
      <c r="E40" s="47"/>
      <c r="F40" s="16">
        <f t="shared" si="5"/>
        <v>0</v>
      </c>
    </row>
    <row r="41" spans="1:6" ht="12.95" customHeight="1" x14ac:dyDescent="0.2">
      <c r="A41" s="13" t="s">
        <v>16</v>
      </c>
      <c r="B41" s="14">
        <v>75</v>
      </c>
      <c r="C41" s="15" t="s">
        <v>6</v>
      </c>
      <c r="D41" s="47"/>
      <c r="E41" s="47"/>
      <c r="F41" s="16">
        <f t="shared" si="4"/>
        <v>0</v>
      </c>
    </row>
    <row r="42" spans="1:6" ht="12.95" customHeight="1" x14ac:dyDescent="0.2">
      <c r="A42" s="13" t="s">
        <v>17</v>
      </c>
      <c r="B42" s="14">
        <v>24</v>
      </c>
      <c r="C42" s="15" t="s">
        <v>5</v>
      </c>
      <c r="D42" s="47"/>
      <c r="E42" s="47"/>
      <c r="F42" s="16">
        <f>B42*(D42+E42)</f>
        <v>0</v>
      </c>
    </row>
    <row r="43" spans="1:6" ht="12.95" customHeight="1" x14ac:dyDescent="0.2">
      <c r="A43" s="13" t="s">
        <v>30</v>
      </c>
      <c r="B43" s="14">
        <v>50</v>
      </c>
      <c r="C43" s="15" t="s">
        <v>31</v>
      </c>
      <c r="D43" s="47"/>
      <c r="E43" s="47"/>
      <c r="F43" s="16">
        <f t="shared" si="4"/>
        <v>0</v>
      </c>
    </row>
    <row r="44" spans="1:6" ht="12.95" customHeight="1" x14ac:dyDescent="0.2">
      <c r="A44" s="35" t="s">
        <v>0</v>
      </c>
      <c r="B44" s="10"/>
      <c r="C44" s="2"/>
      <c r="D44" s="18"/>
      <c r="E44" s="7"/>
      <c r="F44" s="36">
        <f>SUM(F20:F43)</f>
        <v>0</v>
      </c>
    </row>
    <row r="45" spans="1:6" ht="12.95" customHeight="1" x14ac:dyDescent="0.3">
      <c r="A45" s="29"/>
      <c r="B45" s="11"/>
      <c r="C45" s="1"/>
      <c r="D45" s="18"/>
      <c r="E45" s="1"/>
      <c r="F45" s="30"/>
    </row>
    <row r="46" spans="1:6" ht="12.95" customHeight="1" x14ac:dyDescent="0.2">
      <c r="A46" s="20" t="s">
        <v>26</v>
      </c>
      <c r="B46" s="21"/>
      <c r="C46" s="4"/>
      <c r="D46" s="4"/>
      <c r="E46" s="4"/>
      <c r="F46" s="22"/>
    </row>
    <row r="47" spans="1:6" ht="12.95" customHeight="1" x14ac:dyDescent="0.2">
      <c r="A47" s="23" t="s">
        <v>3</v>
      </c>
      <c r="B47" s="5" t="s">
        <v>1</v>
      </c>
      <c r="C47" s="6" t="s">
        <v>2</v>
      </c>
      <c r="D47" s="5" t="s">
        <v>8</v>
      </c>
      <c r="E47" s="5" t="s">
        <v>9</v>
      </c>
      <c r="F47" s="24" t="s">
        <v>4</v>
      </c>
    </row>
    <row r="48" spans="1:6" ht="12.95" customHeight="1" x14ac:dyDescent="0.2">
      <c r="A48" s="19" t="s">
        <v>27</v>
      </c>
      <c r="B48" s="14">
        <v>64</v>
      </c>
      <c r="C48" s="15" t="s">
        <v>7</v>
      </c>
      <c r="D48" s="17">
        <v>0</v>
      </c>
      <c r="E48" s="47"/>
      <c r="F48" s="16">
        <f>B48*(D48+E48)</f>
        <v>0</v>
      </c>
    </row>
    <row r="49" spans="1:6" ht="12.95" customHeight="1" x14ac:dyDescent="0.2">
      <c r="A49" s="35" t="s">
        <v>0</v>
      </c>
      <c r="B49" s="10"/>
      <c r="C49" s="2"/>
      <c r="D49" s="18"/>
      <c r="E49" s="48"/>
      <c r="F49" s="36">
        <f>SUM(F48)</f>
        <v>0</v>
      </c>
    </row>
    <row r="50" spans="1:6" ht="12.95" customHeight="1" x14ac:dyDescent="0.3">
      <c r="A50" s="29"/>
      <c r="B50" s="11"/>
      <c r="C50" s="1"/>
      <c r="D50" s="18"/>
      <c r="E50" s="44"/>
      <c r="F50" s="30"/>
    </row>
    <row r="51" spans="1:6" ht="12.95" customHeight="1" x14ac:dyDescent="0.2">
      <c r="A51" s="20" t="s">
        <v>12</v>
      </c>
      <c r="B51" s="21"/>
      <c r="C51" s="4"/>
      <c r="D51" s="4"/>
      <c r="E51" s="45"/>
      <c r="F51" s="22"/>
    </row>
    <row r="52" spans="1:6" ht="12.95" customHeight="1" x14ac:dyDescent="0.2">
      <c r="A52" s="23" t="s">
        <v>3</v>
      </c>
      <c r="B52" s="5" t="s">
        <v>1</v>
      </c>
      <c r="C52" s="6" t="s">
        <v>2</v>
      </c>
      <c r="D52" s="5" t="s">
        <v>8</v>
      </c>
      <c r="E52" s="46" t="s">
        <v>9</v>
      </c>
      <c r="F52" s="24" t="s">
        <v>4</v>
      </c>
    </row>
    <row r="53" spans="1:6" ht="12.95" customHeight="1" x14ac:dyDescent="0.2">
      <c r="A53" s="13" t="s">
        <v>14</v>
      </c>
      <c r="B53" s="14">
        <v>16</v>
      </c>
      <c r="C53" s="15" t="s">
        <v>7</v>
      </c>
      <c r="D53" s="17">
        <v>0</v>
      </c>
      <c r="E53" s="49"/>
      <c r="F53" s="16">
        <f>B53*(D53+E53)</f>
        <v>0</v>
      </c>
    </row>
    <row r="54" spans="1:6" ht="12.95" customHeight="1" x14ac:dyDescent="0.2">
      <c r="A54" s="13" t="s">
        <v>42</v>
      </c>
      <c r="B54" s="14">
        <v>1</v>
      </c>
      <c r="C54" s="15" t="s">
        <v>33</v>
      </c>
      <c r="D54" s="17">
        <v>0</v>
      </c>
      <c r="E54" s="49"/>
      <c r="F54" s="16">
        <f>B54*(D54+E54)</f>
        <v>0</v>
      </c>
    </row>
    <row r="55" spans="1:6" ht="12.95" customHeight="1" x14ac:dyDescent="0.2">
      <c r="A55" s="13" t="s">
        <v>11</v>
      </c>
      <c r="B55" s="14">
        <v>24</v>
      </c>
      <c r="C55" s="15" t="s">
        <v>7</v>
      </c>
      <c r="D55" s="17">
        <v>0</v>
      </c>
      <c r="E55" s="49"/>
      <c r="F55" s="16">
        <f>B55*(D55+E55)</f>
        <v>0</v>
      </c>
    </row>
    <row r="56" spans="1:6" ht="12.95" customHeight="1" x14ac:dyDescent="0.2">
      <c r="A56" s="35" t="s">
        <v>0</v>
      </c>
      <c r="B56" s="10"/>
      <c r="C56" s="2"/>
      <c r="D56" s="18"/>
      <c r="E56" s="48"/>
      <c r="F56" s="36">
        <f>SUM(F53:F55)</f>
        <v>0</v>
      </c>
    </row>
    <row r="57" spans="1:6" ht="12.95" customHeight="1" x14ac:dyDescent="0.3">
      <c r="A57" s="29"/>
      <c r="B57" s="11"/>
      <c r="C57" s="1"/>
      <c r="D57" s="1"/>
      <c r="E57" s="50"/>
      <c r="F57" s="37"/>
    </row>
    <row r="58" spans="1:6" ht="12.95" customHeight="1" x14ac:dyDescent="0.2">
      <c r="A58" s="20" t="s">
        <v>19</v>
      </c>
      <c r="B58" s="21"/>
      <c r="C58" s="4"/>
      <c r="D58" s="4"/>
      <c r="E58" s="45"/>
      <c r="F58" s="22"/>
    </row>
    <row r="59" spans="1:6" ht="12.95" customHeight="1" x14ac:dyDescent="0.2">
      <c r="A59" s="23" t="s">
        <v>3</v>
      </c>
      <c r="B59" s="5" t="s">
        <v>1</v>
      </c>
      <c r="C59" s="6" t="s">
        <v>2</v>
      </c>
      <c r="D59" s="5" t="s">
        <v>8</v>
      </c>
      <c r="E59" s="46" t="s">
        <v>9</v>
      </c>
      <c r="F59" s="24" t="s">
        <v>4</v>
      </c>
    </row>
    <row r="60" spans="1:6" ht="12.95" customHeight="1" x14ac:dyDescent="0.2">
      <c r="A60" s="13" t="s">
        <v>40</v>
      </c>
      <c r="B60" s="14">
        <v>24</v>
      </c>
      <c r="C60" s="15" t="s">
        <v>6</v>
      </c>
      <c r="D60" s="17">
        <v>0</v>
      </c>
      <c r="E60" s="47"/>
      <c r="F60" s="16">
        <f>B60*(D60+E60)</f>
        <v>0</v>
      </c>
    </row>
    <row r="61" spans="1:6" ht="12.95" customHeight="1" x14ac:dyDescent="0.2">
      <c r="A61" s="13" t="s">
        <v>41</v>
      </c>
      <c r="B61" s="14">
        <v>24</v>
      </c>
      <c r="C61" s="15" t="s">
        <v>6</v>
      </c>
      <c r="D61" s="17">
        <v>0</v>
      </c>
      <c r="E61" s="47"/>
      <c r="F61" s="16">
        <f>B61*(D61+E61)</f>
        <v>0</v>
      </c>
    </row>
    <row r="62" spans="1:6" ht="12.95" customHeight="1" x14ac:dyDescent="0.2">
      <c r="A62" s="13" t="s">
        <v>48</v>
      </c>
      <c r="B62" s="14">
        <v>18</v>
      </c>
      <c r="C62" s="15" t="s">
        <v>6</v>
      </c>
      <c r="D62" s="17">
        <v>0</v>
      </c>
      <c r="E62" s="47"/>
      <c r="F62" s="16">
        <f>B62*(D62+E62)</f>
        <v>0</v>
      </c>
    </row>
    <row r="63" spans="1:6" ht="12.95" customHeight="1" x14ac:dyDescent="0.2">
      <c r="A63" s="13" t="s">
        <v>49</v>
      </c>
      <c r="B63" s="14">
        <v>18</v>
      </c>
      <c r="C63" s="15" t="s">
        <v>6</v>
      </c>
      <c r="D63" s="17">
        <v>0</v>
      </c>
      <c r="E63" s="47"/>
      <c r="F63" s="16">
        <f>B63*(D63+E63)</f>
        <v>0</v>
      </c>
    </row>
    <row r="64" spans="1:6" ht="12.95" customHeight="1" x14ac:dyDescent="0.2">
      <c r="A64" s="13" t="s">
        <v>20</v>
      </c>
      <c r="B64" s="14">
        <v>18</v>
      </c>
      <c r="C64" s="15" t="s">
        <v>21</v>
      </c>
      <c r="D64" s="17">
        <v>0</v>
      </c>
      <c r="E64" s="47"/>
      <c r="F64" s="16">
        <f>B64*(D64+E64)</f>
        <v>0</v>
      </c>
    </row>
    <row r="65" spans="1:6" ht="12.95" customHeight="1" x14ac:dyDescent="0.2">
      <c r="A65" s="35" t="s">
        <v>0</v>
      </c>
      <c r="B65" s="10" t="s">
        <v>10</v>
      </c>
      <c r="C65" s="2"/>
      <c r="D65" s="7"/>
      <c r="E65" s="7"/>
      <c r="F65" s="36">
        <f>SUM(F60:F64)</f>
        <v>0</v>
      </c>
    </row>
    <row r="66" spans="1:6" ht="12.95" customHeight="1" x14ac:dyDescent="0.3">
      <c r="A66" s="29"/>
      <c r="B66" s="11" t="s">
        <v>10</v>
      </c>
      <c r="C66" s="1"/>
      <c r="D66" s="1"/>
      <c r="F66" s="37"/>
    </row>
    <row r="67" spans="1:6" ht="22.5" customHeight="1" x14ac:dyDescent="0.3">
      <c r="A67" s="38" t="s">
        <v>13</v>
      </c>
      <c r="B67" s="12" t="s">
        <v>10</v>
      </c>
      <c r="C67" s="9"/>
      <c r="D67" s="9"/>
      <c r="E67" s="8"/>
      <c r="F67" s="39">
        <f>F6+F11+F16+F44+F49+F56+F65</f>
        <v>0</v>
      </c>
    </row>
  </sheetData>
  <sheetProtection algorithmName="SHA-512" hashValue="NR6uCMuIv3H/4LpXHh4GqDHih2NgL1JB4LvwZ+U0QrVHDuMigKw4isqydhNkds/xi3G//0hSY90sSGIpYrQsOA==" saltValue="ITLFFaNUCSHjUkp/s1pu1w==" spinCount="100000" sheet="1" objects="1" scenarios="1"/>
  <phoneticPr fontId="0" type="noConversion"/>
  <pageMargins left="0.62" right="0.39370078740157483" top="1.3414583333333334" bottom="0.89104166666666662" header="0.31496062992125984" footer="0.27559055118110237"/>
  <pageSetup paperSize="9" scale="94" fitToWidth="0" fitToHeight="0" orientation="portrait" r:id="rId1"/>
  <headerFooter alignWithMargins="0">
    <oddHeader>&amp;L&amp;"Arial CE,Tučná kurzíva"01.2-ELEKTROINSTALACE, BLESKOSVOD&amp;C&amp;"Arial CE,Tučná kurzíva"VÝMĚNA STŘEŠNÍHO PLÁŠTĚ A OPRAVA KROVUZŠ KOMENSKÉHO, KOMENSKÉHO NÁMĚSTÍ 440KROMĚŘÍŽ&amp;R&amp;"Arial CE,Tučná kurzíva"01.2-02- ROZPOČETAKTUALIZACE</oddHeader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slepý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Milan</cp:lastModifiedBy>
  <cp:lastPrinted>2023-03-09T20:02:46Z</cp:lastPrinted>
  <dcterms:created xsi:type="dcterms:W3CDTF">2001-09-26T09:30:33Z</dcterms:created>
  <dcterms:modified xsi:type="dcterms:W3CDTF">2024-01-25T11:37:28Z</dcterms:modified>
</cp:coreProperties>
</file>